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1340" windowHeight="7305" tabRatio="334" firstSheet="1" activeTab="1"/>
  </bookViews>
  <sheets>
    <sheet name="İSTATİSTİK" sheetId="11" state="hidden" r:id="rId1"/>
    <sheet name="2019" sheetId="12" r:id="rId2"/>
  </sheets>
  <definedNames>
    <definedName name="_xlnm.Print_Area" localSheetId="1">'2019'!$C$2:$O$22</definedName>
    <definedName name="_xlnm.Print_Area" localSheetId="0">İSTATİSTİK!$C$2:$N$22</definedName>
  </definedNames>
  <calcPr calcId="145621"/>
</workbook>
</file>

<file path=xl/calcChain.xml><?xml version="1.0" encoding="utf-8"?>
<calcChain xmlns="http://schemas.openxmlformats.org/spreadsheetml/2006/main">
  <c r="H16" i="12" l="1"/>
  <c r="N8" i="12"/>
  <c r="N9" i="12"/>
  <c r="N5" i="12"/>
  <c r="N6" i="12"/>
  <c r="N7" i="12"/>
  <c r="N10" i="12"/>
  <c r="N11" i="12"/>
  <c r="N12" i="12"/>
  <c r="N13" i="12"/>
  <c r="N14" i="12"/>
  <c r="N15" i="12"/>
  <c r="N4" i="12"/>
  <c r="M16" i="12"/>
  <c r="L16" i="12"/>
  <c r="F16" i="12"/>
  <c r="G16" i="12"/>
  <c r="I16" i="12"/>
  <c r="J16" i="12"/>
  <c r="K16" i="12"/>
  <c r="E16" i="12"/>
  <c r="N16" i="12" l="1"/>
  <c r="K15" i="11"/>
  <c r="J15" i="11"/>
  <c r="I15" i="11"/>
  <c r="H15" i="11"/>
  <c r="G15" i="11"/>
  <c r="F15" i="11"/>
  <c r="E15" i="11"/>
  <c r="L14" i="11"/>
  <c r="L13" i="11"/>
  <c r="L12" i="11"/>
  <c r="L11" i="11"/>
  <c r="L10" i="11"/>
  <c r="L9" i="11"/>
  <c r="L8" i="11"/>
  <c r="L7" i="11"/>
  <c r="L6" i="11"/>
  <c r="L5" i="11"/>
  <c r="L4" i="11"/>
  <c r="L15" i="11" l="1"/>
</calcChain>
</file>

<file path=xl/sharedStrings.xml><?xml version="1.0" encoding="utf-8"?>
<sst xmlns="http://schemas.openxmlformats.org/spreadsheetml/2006/main" count="90" uniqueCount="62">
  <si>
    <t>DULKADİROĞLU</t>
  </si>
  <si>
    <t>ELBİSTAN</t>
  </si>
  <si>
    <t>ONİKİŞUBAT</t>
  </si>
  <si>
    <t>ANDIRIN</t>
  </si>
  <si>
    <t>GÖKSUN</t>
  </si>
  <si>
    <t>TÜRKOĞLU</t>
  </si>
  <si>
    <t>PAZARCIK</t>
  </si>
  <si>
    <t>AFŞİN</t>
  </si>
  <si>
    <t>EKİNÖZÜ</t>
  </si>
  <si>
    <t>ÇAĞLAYANCERİT</t>
  </si>
  <si>
    <t>S.NO</t>
  </si>
  <si>
    <t>İLÇELER</t>
  </si>
  <si>
    <t xml:space="preserve">       LİSE                                                               9.10.11.  VE 12. SINIF                ÖĞRENCİ SAYISI</t>
  </si>
  <si>
    <t>TOPLAM</t>
  </si>
  <si>
    <t xml:space="preserve">NURHAK </t>
  </si>
  <si>
    <t>SINAV TARİHİ</t>
  </si>
  <si>
    <t>Andırın 75.Yıl Yatılı Bölge Okulu</t>
  </si>
  <si>
    <t>Ekinözü Yatılı Bölge Okulu</t>
  </si>
  <si>
    <t>Göksun İstiklal Ortaokulu</t>
  </si>
  <si>
    <t>SINAVA GİRECEK ÖĞRENCİ  SAYISI</t>
  </si>
  <si>
    <t>Elbistan İstiklal İlkokulu</t>
  </si>
  <si>
    <t>Nurhak Ortaokulu</t>
  </si>
  <si>
    <t>Pazarcık Cumhuriyet Ortaokulu</t>
  </si>
  <si>
    <t>SINAV YAPILACAK SALON</t>
  </si>
  <si>
    <t xml:space="preserve"> KİTAP OKUMA YARIŞMASI FİNAL SINAVININ YAPILACAĞI YER VE TARİH</t>
  </si>
  <si>
    <t>SINAVA KATILACAK OLAN ÖĞRENCİLERİN DİKKATİNE</t>
  </si>
  <si>
    <t>2- Kitap Okuma Yarışması her ilçede yukarıda belirtilen okullarda yapılacaktır.</t>
  </si>
  <si>
    <t xml:space="preserve">3- Kitap Okuma Yarışmasına katılacak öğrenci sınavdan 30 dakika önce sınav yapılacak okulda hazır bulunacak.  </t>
  </si>
  <si>
    <t>4- Kitap Okuma Yarışmasına katılacak öğrenci Onaylı Okul Öğrenci Belgesi yanında bulundurulacak.</t>
  </si>
  <si>
    <t>5- Kitap Okuma Yarışmasına katılacak öğrenci Okulnun Kurum Kodunu ölğrenip gelecek.(Optik Forma okul kodu doğru işlenmez ise sınavı değerlendirmeye alınmayacak.)</t>
  </si>
  <si>
    <t>İLKOLUL                                                                    3.. SINIF                                     ÖĞRENCİ SAYISI</t>
  </si>
  <si>
    <t>İLKOLUL                                                                     4. SINIF                                     ÖĞRENCİ SAYISI</t>
  </si>
  <si>
    <t xml:space="preserve"> ORTAOKUL                                                 5..SINIF                                                 ÖĞRENCİ SAYISI</t>
  </si>
  <si>
    <t xml:space="preserve"> ORTAOKUL                                                 6.SINIF                                                 ÖĞRENCİ SAYISI</t>
  </si>
  <si>
    <t xml:space="preserve"> ORTAOKUL                                                 7.. SINIF                                                 ÖĞRENCİ SAYISI</t>
  </si>
  <si>
    <t xml:space="preserve"> ORTAOKUL                                                  8. SINIF                                                 ÖĞRENCİ SAYISI</t>
  </si>
  <si>
    <t>Dulkadiroğlu 5 Nisan Ortaokulu</t>
  </si>
  <si>
    <t>1- Kitap Okuma Yarışması 24 Mayıs 2016 Salı günü saat: 14.30  yapılacaktır.</t>
  </si>
  <si>
    <t>Afşin Turgay Ciner Mes. Ve Tek. And. Lisesi</t>
  </si>
  <si>
    <t>Çağlayancerit 125 Yıl Yatılı Bölge Okulu</t>
  </si>
  <si>
    <t>Onikişubat İsmail Kurtul İlkokulu</t>
  </si>
  <si>
    <t>24 Mayıs 2016 Salı                saat:14.30</t>
  </si>
  <si>
    <t>Türkoğlu Namık Kemal İlkokulu</t>
  </si>
  <si>
    <t>Göksun İstiklal İlk-Ortaokulu</t>
  </si>
  <si>
    <t>Andırın Şehit Mustafa Gökçeli ÇPL</t>
  </si>
  <si>
    <t>Onikişubat Zekeriya Tanrıverdi İmam Hatip Ortaokulu</t>
  </si>
  <si>
    <t>Onikişubat Ömer Faruk Arıkan Ortaokulu</t>
  </si>
  <si>
    <t>İLKOLUL                                                                    2.. SINIF                                     ÖĞRENCİ SAYISI</t>
  </si>
  <si>
    <t xml:space="preserve">       LİSE                                                               9.VE 10. SINIF                ÖĞRENCİ SAYISI</t>
  </si>
  <si>
    <t xml:space="preserve">       LİSE                                                               11.  VE 12. SINIF                ÖĞRENCİ SAYISI</t>
  </si>
  <si>
    <t>1- Kitap Okuma Final Sınavı 27 Şubat 2019 Çarşamba günü saat: 10.00  yapılacaktır.</t>
  </si>
  <si>
    <t>5- Kitap Okuma Yarışmasına katılacak öğrenci Okulnun Kurum Kodunu öğrenip gelecek.(Optik Forma okul kodu doğru işlenmez ise sınavı değerlendirmeye alınmayacak.)</t>
  </si>
  <si>
    <t>4- Kitap Okuma Yarışmasına katılacak öğrenci Okul Onaylı  Öğrenci Belgesi yanında bulundurulacak.</t>
  </si>
  <si>
    <t>Dulkadiroğlu Rıdvan Hoca İmam Ortaokulu</t>
  </si>
  <si>
    <t>Afşin Anadolu Lisesi</t>
  </si>
  <si>
    <t>Türkoğlu Şehit Niyazi Ergüven İlk - Ortaokulu</t>
  </si>
  <si>
    <t>Ekinözü Abdurrahim Karakoç İlkokulu</t>
  </si>
  <si>
    <t>Çağlayancerit Ömer Halisdemir Yatılı Bölge Okulu</t>
  </si>
  <si>
    <t>Elbistan Ali Tekinsoy Ortaokulu</t>
  </si>
  <si>
    <t>Ortaokul ve Lise Öğrencilerin Sınava Gireceği Okul</t>
  </si>
  <si>
    <t>İlkokul Öğrencilerin Sınava Gireceği Okul</t>
  </si>
  <si>
    <t>CENNET GÜNDEŞ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</si>
</sst>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7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6"/>
      <color rgb="FFFF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6"/>
      <color theme="3"/>
      <name val="Times New Roman"/>
      <family val="1"/>
      <charset val="162"/>
    </font>
    <font>
      <sz val="22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20"/>
      <color rgb="FFFF0000"/>
      <name val="Times New Roman"/>
      <family val="1"/>
      <charset val="162"/>
    </font>
    <font>
      <b/>
      <sz val="22"/>
      <color rgb="FFFF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left" vertical="center" wrapText="1"/>
    </xf>
    <xf numFmtId="1" fontId="8" fillId="2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wrapText="1"/>
    </xf>
    <xf numFmtId="1" fontId="6" fillId="2" borderId="17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 wrapText="1"/>
    </xf>
    <xf numFmtId="1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8" fillId="3" borderId="10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0000"/>
      <rgbColor rgb="0000000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N22"/>
  <sheetViews>
    <sheetView zoomScale="80" zoomScaleNormal="80" workbookViewId="0">
      <selection activeCell="C2" sqref="C2:N22"/>
    </sheetView>
  </sheetViews>
  <sheetFormatPr defaultRowHeight="20.25" x14ac:dyDescent="0.2"/>
  <cols>
    <col min="1" max="3" width="9.140625" style="15"/>
    <col min="4" max="4" width="21.42578125" style="16" customWidth="1"/>
    <col min="5" max="7" width="9.7109375" style="17" customWidth="1"/>
    <col min="8" max="12" width="9.7109375" style="15" customWidth="1"/>
    <col min="13" max="13" width="44.42578125" style="18" customWidth="1"/>
    <col min="14" max="14" width="24.5703125" style="15" customWidth="1"/>
    <col min="15" max="16384" width="9.140625" style="15"/>
  </cols>
  <sheetData>
    <row r="1" spans="3:14" ht="21" thickBot="1" x14ac:dyDescent="0.25"/>
    <row r="2" spans="3:14" ht="54" customHeight="1" x14ac:dyDescent="0.2">
      <c r="C2" s="67" t="s">
        <v>24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</row>
    <row r="3" spans="3:14" s="19" customFormat="1" ht="61.5" customHeight="1" x14ac:dyDescent="0.2">
      <c r="C3" s="20" t="s">
        <v>10</v>
      </c>
      <c r="D3" s="21" t="s">
        <v>11</v>
      </c>
      <c r="E3" s="22" t="s">
        <v>30</v>
      </c>
      <c r="F3" s="22" t="s">
        <v>31</v>
      </c>
      <c r="G3" s="22" t="s">
        <v>32</v>
      </c>
      <c r="H3" s="22" t="s">
        <v>33</v>
      </c>
      <c r="I3" s="22" t="s">
        <v>34</v>
      </c>
      <c r="J3" s="22" t="s">
        <v>35</v>
      </c>
      <c r="K3" s="22" t="s">
        <v>12</v>
      </c>
      <c r="L3" s="22" t="s">
        <v>19</v>
      </c>
      <c r="M3" s="23" t="s">
        <v>23</v>
      </c>
      <c r="N3" s="24" t="s">
        <v>15</v>
      </c>
    </row>
    <row r="4" spans="3:14" s="25" customFormat="1" ht="38.1" customHeight="1" x14ac:dyDescent="0.2">
      <c r="C4" s="7">
        <v>1</v>
      </c>
      <c r="D4" s="2" t="s">
        <v>7</v>
      </c>
      <c r="E4" s="1">
        <v>40</v>
      </c>
      <c r="F4" s="1">
        <v>38</v>
      </c>
      <c r="G4" s="1">
        <v>28</v>
      </c>
      <c r="H4" s="1">
        <v>30</v>
      </c>
      <c r="I4" s="1">
        <v>29</v>
      </c>
      <c r="J4" s="1">
        <v>29</v>
      </c>
      <c r="K4" s="1">
        <v>15</v>
      </c>
      <c r="L4" s="1">
        <f>E4+F4+G4+H4+I4+J4+K4</f>
        <v>209</v>
      </c>
      <c r="M4" s="9" t="s">
        <v>38</v>
      </c>
      <c r="N4" s="66" t="s">
        <v>41</v>
      </c>
    </row>
    <row r="5" spans="3:14" ht="38.1" customHeight="1" x14ac:dyDescent="0.2">
      <c r="C5" s="8">
        <v>2</v>
      </c>
      <c r="D5" s="4" t="s">
        <v>3</v>
      </c>
      <c r="E5" s="3">
        <v>29</v>
      </c>
      <c r="F5" s="3">
        <v>30</v>
      </c>
      <c r="G5" s="3">
        <v>20</v>
      </c>
      <c r="H5" s="3">
        <v>20</v>
      </c>
      <c r="I5" s="3">
        <v>22</v>
      </c>
      <c r="J5" s="3">
        <v>18</v>
      </c>
      <c r="K5" s="3">
        <v>7</v>
      </c>
      <c r="L5" s="1">
        <f t="shared" ref="L5:L14" si="0">E5+F5+G5+H5+I5+J5+K5</f>
        <v>146</v>
      </c>
      <c r="M5" s="4" t="s">
        <v>16</v>
      </c>
      <c r="N5" s="66"/>
    </row>
    <row r="6" spans="3:14" ht="38.1" customHeight="1" x14ac:dyDescent="0.2">
      <c r="C6" s="8">
        <v>3</v>
      </c>
      <c r="D6" s="4" t="s">
        <v>9</v>
      </c>
      <c r="E6" s="3">
        <v>17</v>
      </c>
      <c r="F6" s="3">
        <v>17</v>
      </c>
      <c r="G6" s="3">
        <v>14</v>
      </c>
      <c r="H6" s="3">
        <v>13</v>
      </c>
      <c r="I6" s="3">
        <v>14</v>
      </c>
      <c r="J6" s="3">
        <v>12</v>
      </c>
      <c r="K6" s="3">
        <v>4</v>
      </c>
      <c r="L6" s="1">
        <f t="shared" si="0"/>
        <v>91</v>
      </c>
      <c r="M6" s="10" t="s">
        <v>39</v>
      </c>
      <c r="N6" s="66"/>
    </row>
    <row r="7" spans="3:14" ht="38.1" customHeight="1" x14ac:dyDescent="0.2">
      <c r="C7" s="8">
        <v>4</v>
      </c>
      <c r="D7" s="4" t="s">
        <v>0</v>
      </c>
      <c r="E7" s="5">
        <v>53</v>
      </c>
      <c r="F7" s="5">
        <v>53</v>
      </c>
      <c r="G7" s="5">
        <v>44</v>
      </c>
      <c r="H7" s="5">
        <v>44</v>
      </c>
      <c r="I7" s="5">
        <v>43</v>
      </c>
      <c r="J7" s="5">
        <v>43</v>
      </c>
      <c r="K7" s="5">
        <v>21</v>
      </c>
      <c r="L7" s="1">
        <f t="shared" si="0"/>
        <v>301</v>
      </c>
      <c r="M7" s="11" t="s">
        <v>36</v>
      </c>
      <c r="N7" s="66"/>
    </row>
    <row r="8" spans="3:14" ht="38.1" customHeight="1" x14ac:dyDescent="0.2">
      <c r="C8" s="8">
        <v>5</v>
      </c>
      <c r="D8" s="4" t="s">
        <v>2</v>
      </c>
      <c r="E8" s="3">
        <v>104</v>
      </c>
      <c r="F8" s="3">
        <v>103</v>
      </c>
      <c r="G8" s="3">
        <v>81</v>
      </c>
      <c r="H8" s="3">
        <v>83</v>
      </c>
      <c r="I8" s="3">
        <v>88</v>
      </c>
      <c r="J8" s="3">
        <v>75</v>
      </c>
      <c r="K8" s="3">
        <v>38</v>
      </c>
      <c r="L8" s="1">
        <f t="shared" si="0"/>
        <v>572</v>
      </c>
      <c r="M8" s="11" t="s">
        <v>40</v>
      </c>
      <c r="N8" s="66"/>
    </row>
    <row r="9" spans="3:14" s="26" customFormat="1" ht="38.1" customHeight="1" x14ac:dyDescent="0.2">
      <c r="C9" s="8">
        <v>6</v>
      </c>
      <c r="D9" s="12" t="s">
        <v>8</v>
      </c>
      <c r="E9" s="6">
        <v>5</v>
      </c>
      <c r="F9" s="6">
        <v>8</v>
      </c>
      <c r="G9" s="6">
        <v>7</v>
      </c>
      <c r="H9" s="6">
        <v>7</v>
      </c>
      <c r="I9" s="6">
        <v>7</v>
      </c>
      <c r="J9" s="6">
        <v>7</v>
      </c>
      <c r="K9" s="6">
        <v>2</v>
      </c>
      <c r="L9" s="1">
        <f t="shared" si="0"/>
        <v>43</v>
      </c>
      <c r="M9" s="4" t="s">
        <v>17</v>
      </c>
      <c r="N9" s="66"/>
    </row>
    <row r="10" spans="3:14" ht="38.1" customHeight="1" x14ac:dyDescent="0.2">
      <c r="C10" s="8">
        <v>7</v>
      </c>
      <c r="D10" s="4" t="s">
        <v>1</v>
      </c>
      <c r="E10" s="3">
        <v>35</v>
      </c>
      <c r="F10" s="3">
        <v>35</v>
      </c>
      <c r="G10" s="3">
        <v>30</v>
      </c>
      <c r="H10" s="3">
        <v>32</v>
      </c>
      <c r="I10" s="3">
        <v>35</v>
      </c>
      <c r="J10" s="3">
        <v>30</v>
      </c>
      <c r="K10" s="3">
        <v>18</v>
      </c>
      <c r="L10" s="1">
        <f t="shared" si="0"/>
        <v>215</v>
      </c>
      <c r="M10" s="4" t="s">
        <v>20</v>
      </c>
      <c r="N10" s="66"/>
    </row>
    <row r="11" spans="3:14" ht="38.1" customHeight="1" x14ac:dyDescent="0.2">
      <c r="C11" s="8">
        <v>8</v>
      </c>
      <c r="D11" s="4" t="s">
        <v>4</v>
      </c>
      <c r="E11" s="3">
        <v>40</v>
      </c>
      <c r="F11" s="3">
        <v>40</v>
      </c>
      <c r="G11" s="3">
        <v>20</v>
      </c>
      <c r="H11" s="3">
        <v>21</v>
      </c>
      <c r="I11" s="3">
        <v>23</v>
      </c>
      <c r="J11" s="3">
        <v>15</v>
      </c>
      <c r="K11" s="3">
        <v>15</v>
      </c>
      <c r="L11" s="1">
        <f t="shared" si="0"/>
        <v>174</v>
      </c>
      <c r="M11" s="4" t="s">
        <v>18</v>
      </c>
      <c r="N11" s="66"/>
    </row>
    <row r="12" spans="3:14" ht="38.1" customHeight="1" x14ac:dyDescent="0.2">
      <c r="C12" s="8">
        <v>9</v>
      </c>
      <c r="D12" s="4" t="s">
        <v>14</v>
      </c>
      <c r="E12" s="3">
        <v>10</v>
      </c>
      <c r="F12" s="3">
        <v>8</v>
      </c>
      <c r="G12" s="3">
        <v>9</v>
      </c>
      <c r="H12" s="3">
        <v>8</v>
      </c>
      <c r="I12" s="3">
        <v>8</v>
      </c>
      <c r="J12" s="3">
        <v>8</v>
      </c>
      <c r="K12" s="3">
        <v>2</v>
      </c>
      <c r="L12" s="1">
        <f t="shared" si="0"/>
        <v>53</v>
      </c>
      <c r="M12" s="4" t="s">
        <v>21</v>
      </c>
      <c r="N12" s="66"/>
    </row>
    <row r="13" spans="3:14" ht="38.1" customHeight="1" x14ac:dyDescent="0.2">
      <c r="C13" s="8">
        <v>10</v>
      </c>
      <c r="D13" s="4" t="s">
        <v>6</v>
      </c>
      <c r="E13" s="3">
        <v>30</v>
      </c>
      <c r="F13" s="3">
        <v>30</v>
      </c>
      <c r="G13" s="3">
        <v>20</v>
      </c>
      <c r="H13" s="3">
        <v>23</v>
      </c>
      <c r="I13" s="3">
        <v>23</v>
      </c>
      <c r="J13" s="3">
        <v>21</v>
      </c>
      <c r="K13" s="3">
        <v>9</v>
      </c>
      <c r="L13" s="1">
        <f t="shared" si="0"/>
        <v>156</v>
      </c>
      <c r="M13" s="4" t="s">
        <v>22</v>
      </c>
      <c r="N13" s="66"/>
    </row>
    <row r="14" spans="3:14" ht="38.1" customHeight="1" x14ac:dyDescent="0.2">
      <c r="C14" s="8">
        <v>11</v>
      </c>
      <c r="D14" s="4" t="s">
        <v>5</v>
      </c>
      <c r="E14" s="1">
        <v>36</v>
      </c>
      <c r="F14" s="1">
        <v>36</v>
      </c>
      <c r="G14" s="1">
        <v>24</v>
      </c>
      <c r="H14" s="1">
        <v>23</v>
      </c>
      <c r="I14" s="1">
        <v>25</v>
      </c>
      <c r="J14" s="1">
        <v>20</v>
      </c>
      <c r="K14" s="1">
        <v>8</v>
      </c>
      <c r="L14" s="1">
        <f t="shared" si="0"/>
        <v>172</v>
      </c>
      <c r="M14" s="4" t="s">
        <v>42</v>
      </c>
      <c r="N14" s="66"/>
    </row>
    <row r="15" spans="3:14" ht="50.25" customHeight="1" x14ac:dyDescent="0.2">
      <c r="C15" s="64" t="s">
        <v>13</v>
      </c>
      <c r="D15" s="65"/>
      <c r="E15" s="27">
        <f>SUM(E4:E14)</f>
        <v>399</v>
      </c>
      <c r="F15" s="27">
        <f t="shared" ref="F15:L15" si="1">SUM(F4:F14)</f>
        <v>398</v>
      </c>
      <c r="G15" s="27">
        <f t="shared" si="1"/>
        <v>297</v>
      </c>
      <c r="H15" s="27">
        <f t="shared" si="1"/>
        <v>304</v>
      </c>
      <c r="I15" s="27">
        <f t="shared" si="1"/>
        <v>317</v>
      </c>
      <c r="J15" s="27">
        <f t="shared" si="1"/>
        <v>278</v>
      </c>
      <c r="K15" s="27">
        <f t="shared" si="1"/>
        <v>139</v>
      </c>
      <c r="L15" s="27">
        <f t="shared" si="1"/>
        <v>2132</v>
      </c>
      <c r="M15" s="13"/>
      <c r="N15" s="14"/>
    </row>
    <row r="16" spans="3:14" ht="21" thickBot="1" x14ac:dyDescent="0.25">
      <c r="C16" s="28"/>
      <c r="D16" s="29"/>
      <c r="E16" s="30"/>
      <c r="F16" s="30"/>
      <c r="G16" s="30"/>
      <c r="H16" s="31"/>
      <c r="I16" s="31"/>
      <c r="J16" s="31"/>
      <c r="K16" s="31"/>
      <c r="L16" s="31"/>
      <c r="M16" s="32"/>
      <c r="N16" s="33"/>
    </row>
    <row r="17" spans="3:14" ht="39" customHeight="1" thickBot="1" x14ac:dyDescent="0.25">
      <c r="C17" s="70" t="s">
        <v>25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2"/>
    </row>
    <row r="18" spans="3:14" ht="39" customHeight="1" thickBot="1" x14ac:dyDescent="0.25">
      <c r="C18" s="61" t="s">
        <v>37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3"/>
    </row>
    <row r="19" spans="3:14" ht="36.75" customHeight="1" thickBot="1" x14ac:dyDescent="0.25">
      <c r="C19" s="73" t="s">
        <v>26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5"/>
    </row>
    <row r="20" spans="3:14" ht="39.75" customHeight="1" thickBot="1" x14ac:dyDescent="0.25">
      <c r="C20" s="61" t="s">
        <v>27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3"/>
    </row>
    <row r="21" spans="3:14" ht="30.75" customHeight="1" thickBot="1" x14ac:dyDescent="0.25">
      <c r="C21" s="61" t="s">
        <v>28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3"/>
    </row>
    <row r="22" spans="3:14" ht="36" customHeight="1" thickBot="1" x14ac:dyDescent="0.25">
      <c r="C22" s="58" t="s">
        <v>29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</row>
  </sheetData>
  <mergeCells count="9">
    <mergeCell ref="C22:N22"/>
    <mergeCell ref="C20:N20"/>
    <mergeCell ref="C15:D15"/>
    <mergeCell ref="N4:N14"/>
    <mergeCell ref="C2:N2"/>
    <mergeCell ref="C17:N17"/>
    <mergeCell ref="C18:N18"/>
    <mergeCell ref="C19:N19"/>
    <mergeCell ref="C21:N21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18"/>
  <sheetViews>
    <sheetView tabSelected="1" workbookViewId="0">
      <selection activeCell="R6" sqref="R6"/>
    </sheetView>
  </sheetViews>
  <sheetFormatPr defaultRowHeight="20.25" x14ac:dyDescent="0.2"/>
  <cols>
    <col min="1" max="3" width="9.140625" style="36"/>
    <col min="4" max="4" width="21.42578125" style="48" customWidth="1"/>
    <col min="5" max="5" width="8.5703125" style="36" customWidth="1"/>
    <col min="6" max="8" width="9.7109375" style="37" customWidth="1"/>
    <col min="9" max="12" width="9.7109375" style="36" customWidth="1"/>
    <col min="13" max="13" width="14.5703125" style="36" customWidth="1"/>
    <col min="14" max="14" width="15.85546875" style="36" customWidth="1"/>
    <col min="15" max="15" width="44.42578125" style="38" customWidth="1"/>
    <col min="16" max="16384" width="9.140625" style="36"/>
  </cols>
  <sheetData>
    <row r="1" spans="3:15" ht="21" thickBot="1" x14ac:dyDescent="0.25"/>
    <row r="2" spans="3:15" ht="54" customHeight="1" x14ac:dyDescent="0.2">
      <c r="C2" s="78" t="s">
        <v>24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</row>
    <row r="3" spans="3:15" s="42" customFormat="1" ht="61.5" customHeight="1" x14ac:dyDescent="0.2">
      <c r="C3" s="39" t="s">
        <v>10</v>
      </c>
      <c r="D3" s="49" t="s">
        <v>11</v>
      </c>
      <c r="E3" s="40" t="s">
        <v>47</v>
      </c>
      <c r="F3" s="40" t="s">
        <v>30</v>
      </c>
      <c r="G3" s="40" t="s">
        <v>31</v>
      </c>
      <c r="H3" s="40" t="s">
        <v>32</v>
      </c>
      <c r="I3" s="40" t="s">
        <v>33</v>
      </c>
      <c r="J3" s="40" t="s">
        <v>34</v>
      </c>
      <c r="K3" s="40" t="s">
        <v>35</v>
      </c>
      <c r="L3" s="40" t="s">
        <v>48</v>
      </c>
      <c r="M3" s="40" t="s">
        <v>49</v>
      </c>
      <c r="N3" s="40" t="s">
        <v>19</v>
      </c>
      <c r="O3" s="41" t="s">
        <v>23</v>
      </c>
    </row>
    <row r="4" spans="3:15" s="44" customFormat="1" ht="38.1" customHeight="1" thickBot="1" x14ac:dyDescent="0.25">
      <c r="C4" s="7">
        <v>1</v>
      </c>
      <c r="D4" s="50" t="s">
        <v>7</v>
      </c>
      <c r="E4" s="1">
        <v>66</v>
      </c>
      <c r="F4" s="1">
        <v>54</v>
      </c>
      <c r="G4" s="1">
        <v>47</v>
      </c>
      <c r="H4" s="1">
        <v>28</v>
      </c>
      <c r="I4" s="1">
        <v>28</v>
      </c>
      <c r="J4" s="1">
        <v>31</v>
      </c>
      <c r="K4" s="1">
        <v>32</v>
      </c>
      <c r="L4" s="1">
        <v>18</v>
      </c>
      <c r="M4" s="1">
        <v>18</v>
      </c>
      <c r="N4" s="35">
        <f>E4+F4+G4+H4+I4+J4+K4+L4+M4</f>
        <v>322</v>
      </c>
      <c r="O4" s="43" t="s">
        <v>54</v>
      </c>
    </row>
    <row r="5" spans="3:15" ht="38.1" customHeight="1" thickBot="1" x14ac:dyDescent="0.25">
      <c r="C5" s="8">
        <v>2</v>
      </c>
      <c r="D5" s="51" t="s">
        <v>3</v>
      </c>
      <c r="E5" s="3">
        <v>26</v>
      </c>
      <c r="F5" s="3">
        <v>22</v>
      </c>
      <c r="G5" s="3">
        <v>21</v>
      </c>
      <c r="H5" s="3">
        <v>15</v>
      </c>
      <c r="I5" s="3">
        <v>15</v>
      </c>
      <c r="J5" s="3">
        <v>17</v>
      </c>
      <c r="K5" s="3">
        <v>16</v>
      </c>
      <c r="L5" s="3">
        <v>5</v>
      </c>
      <c r="M5" s="3">
        <v>5</v>
      </c>
      <c r="N5" s="35">
        <f t="shared" ref="N5:N15" si="0">E5+F5+G5+H5+I5+J5+K5+L5+M5</f>
        <v>142</v>
      </c>
      <c r="O5" s="34" t="s">
        <v>44</v>
      </c>
    </row>
    <row r="6" spans="3:15" ht="38.1" customHeight="1" thickBot="1" x14ac:dyDescent="0.25">
      <c r="C6" s="8">
        <v>3</v>
      </c>
      <c r="D6" s="51" t="s">
        <v>9</v>
      </c>
      <c r="E6" s="3">
        <v>10</v>
      </c>
      <c r="F6" s="3">
        <v>12</v>
      </c>
      <c r="G6" s="3">
        <v>15</v>
      </c>
      <c r="H6" s="3">
        <v>11</v>
      </c>
      <c r="I6" s="3">
        <v>12</v>
      </c>
      <c r="J6" s="3">
        <v>13</v>
      </c>
      <c r="K6" s="3">
        <v>12</v>
      </c>
      <c r="L6" s="3">
        <v>2</v>
      </c>
      <c r="M6" s="3">
        <v>2</v>
      </c>
      <c r="N6" s="35">
        <f t="shared" si="0"/>
        <v>89</v>
      </c>
      <c r="O6" s="45" t="s">
        <v>57</v>
      </c>
    </row>
    <row r="7" spans="3:15" ht="38.1" customHeight="1" thickBot="1" x14ac:dyDescent="0.25">
      <c r="C7" s="8">
        <v>4</v>
      </c>
      <c r="D7" s="51" t="s">
        <v>0</v>
      </c>
      <c r="E7" s="3">
        <v>86</v>
      </c>
      <c r="F7" s="5">
        <v>65</v>
      </c>
      <c r="G7" s="5">
        <v>60</v>
      </c>
      <c r="H7" s="5">
        <v>40</v>
      </c>
      <c r="I7" s="5">
        <v>43</v>
      </c>
      <c r="J7" s="5">
        <v>45</v>
      </c>
      <c r="K7" s="5">
        <v>39</v>
      </c>
      <c r="L7" s="5">
        <v>18</v>
      </c>
      <c r="M7" s="5">
        <v>17</v>
      </c>
      <c r="N7" s="35">
        <f t="shared" si="0"/>
        <v>413</v>
      </c>
      <c r="O7" s="46" t="s">
        <v>53</v>
      </c>
    </row>
    <row r="8" spans="3:15" ht="38.1" customHeight="1" thickBot="1" x14ac:dyDescent="0.25">
      <c r="C8" s="84">
        <v>5</v>
      </c>
      <c r="D8" s="82" t="s">
        <v>2</v>
      </c>
      <c r="E8" s="3">
        <v>221</v>
      </c>
      <c r="F8" s="3">
        <v>125</v>
      </c>
      <c r="G8" s="3">
        <v>129</v>
      </c>
      <c r="H8" s="86" t="s">
        <v>60</v>
      </c>
      <c r="I8" s="87"/>
      <c r="J8" s="87"/>
      <c r="K8" s="87"/>
      <c r="L8" s="87"/>
      <c r="M8" s="88"/>
      <c r="N8" s="35">
        <f>E8+F8+G8</f>
        <v>475</v>
      </c>
      <c r="O8" s="46" t="s">
        <v>45</v>
      </c>
    </row>
    <row r="9" spans="3:15" ht="38.1" customHeight="1" thickBot="1" x14ac:dyDescent="0.25">
      <c r="C9" s="85"/>
      <c r="D9" s="83"/>
      <c r="E9" s="86" t="s">
        <v>59</v>
      </c>
      <c r="F9" s="87"/>
      <c r="G9" s="88"/>
      <c r="H9" s="1">
        <v>102</v>
      </c>
      <c r="I9" s="1">
        <v>94</v>
      </c>
      <c r="J9" s="1">
        <v>102</v>
      </c>
      <c r="K9" s="1">
        <v>92</v>
      </c>
      <c r="L9" s="52">
        <v>48</v>
      </c>
      <c r="M9" s="3">
        <v>47</v>
      </c>
      <c r="N9" s="35">
        <f>H9+I9+J9+K9+L9+M9</f>
        <v>485</v>
      </c>
      <c r="O9" s="46" t="s">
        <v>46</v>
      </c>
    </row>
    <row r="10" spans="3:15" s="47" customFormat="1" ht="38.1" customHeight="1" x14ac:dyDescent="0.2">
      <c r="C10" s="53">
        <v>6</v>
      </c>
      <c r="D10" s="54" t="s">
        <v>8</v>
      </c>
      <c r="E10" s="55">
        <v>5</v>
      </c>
      <c r="F10" s="55">
        <v>6</v>
      </c>
      <c r="G10" s="55">
        <v>7</v>
      </c>
      <c r="H10" s="55">
        <v>6</v>
      </c>
      <c r="I10" s="55">
        <v>6</v>
      </c>
      <c r="J10" s="55">
        <v>6</v>
      </c>
      <c r="K10" s="55">
        <v>9</v>
      </c>
      <c r="L10" s="55">
        <v>2</v>
      </c>
      <c r="M10" s="55">
        <v>2</v>
      </c>
      <c r="N10" s="56">
        <f t="shared" si="0"/>
        <v>49</v>
      </c>
      <c r="O10" s="46" t="s">
        <v>56</v>
      </c>
    </row>
    <row r="11" spans="3:15" ht="38.1" customHeight="1" x14ac:dyDescent="0.2">
      <c r="C11" s="3">
        <v>7</v>
      </c>
      <c r="D11" s="51" t="s">
        <v>1</v>
      </c>
      <c r="E11" s="3">
        <v>67</v>
      </c>
      <c r="F11" s="3">
        <v>66</v>
      </c>
      <c r="G11" s="3">
        <v>54</v>
      </c>
      <c r="H11" s="3">
        <v>40</v>
      </c>
      <c r="I11" s="3">
        <v>39</v>
      </c>
      <c r="J11" s="3">
        <v>40</v>
      </c>
      <c r="K11" s="3">
        <v>34</v>
      </c>
      <c r="L11" s="3">
        <v>16</v>
      </c>
      <c r="M11" s="3">
        <v>18</v>
      </c>
      <c r="N11" s="27">
        <f t="shared" si="0"/>
        <v>374</v>
      </c>
      <c r="O11" s="4" t="s">
        <v>58</v>
      </c>
    </row>
    <row r="12" spans="3:15" ht="38.1" customHeight="1" x14ac:dyDescent="0.2">
      <c r="C12" s="3">
        <v>8</v>
      </c>
      <c r="D12" s="51" t="s">
        <v>4</v>
      </c>
      <c r="E12" s="3">
        <v>21</v>
      </c>
      <c r="F12" s="3">
        <v>29</v>
      </c>
      <c r="G12" s="3">
        <v>31</v>
      </c>
      <c r="H12" s="3">
        <v>18</v>
      </c>
      <c r="I12" s="3">
        <v>17</v>
      </c>
      <c r="J12" s="3">
        <v>17</v>
      </c>
      <c r="K12" s="3">
        <v>19</v>
      </c>
      <c r="L12" s="3">
        <v>13</v>
      </c>
      <c r="M12" s="3">
        <v>15</v>
      </c>
      <c r="N12" s="27">
        <f t="shared" si="0"/>
        <v>180</v>
      </c>
      <c r="O12" s="4" t="s">
        <v>43</v>
      </c>
    </row>
    <row r="13" spans="3:15" ht="38.1" customHeight="1" x14ac:dyDescent="0.2">
      <c r="C13" s="3">
        <v>9</v>
      </c>
      <c r="D13" s="51" t="s">
        <v>14</v>
      </c>
      <c r="E13" s="3">
        <v>11</v>
      </c>
      <c r="F13" s="3">
        <v>10</v>
      </c>
      <c r="G13" s="3">
        <v>6</v>
      </c>
      <c r="H13" s="3">
        <v>8</v>
      </c>
      <c r="I13" s="3">
        <v>7</v>
      </c>
      <c r="J13" s="3">
        <v>7</v>
      </c>
      <c r="K13" s="3">
        <v>8</v>
      </c>
      <c r="L13" s="3">
        <v>1</v>
      </c>
      <c r="M13" s="3">
        <v>1</v>
      </c>
      <c r="N13" s="27">
        <f t="shared" si="0"/>
        <v>59</v>
      </c>
      <c r="O13" s="4" t="s">
        <v>21</v>
      </c>
    </row>
    <row r="14" spans="3:15" ht="38.1" customHeight="1" x14ac:dyDescent="0.2">
      <c r="C14" s="3">
        <v>10</v>
      </c>
      <c r="D14" s="51" t="s">
        <v>6</v>
      </c>
      <c r="E14" s="3">
        <v>79</v>
      </c>
      <c r="F14" s="3">
        <v>35</v>
      </c>
      <c r="G14" s="3">
        <v>37</v>
      </c>
      <c r="H14" s="3">
        <v>20</v>
      </c>
      <c r="I14" s="3">
        <v>20</v>
      </c>
      <c r="J14" s="3">
        <v>23</v>
      </c>
      <c r="K14" s="3">
        <v>22</v>
      </c>
      <c r="L14" s="3">
        <v>6</v>
      </c>
      <c r="M14" s="3">
        <v>7</v>
      </c>
      <c r="N14" s="27">
        <f t="shared" si="0"/>
        <v>249</v>
      </c>
      <c r="O14" s="4" t="s">
        <v>22</v>
      </c>
    </row>
    <row r="15" spans="3:15" ht="38.1" customHeight="1" x14ac:dyDescent="0.2">
      <c r="C15" s="3">
        <v>11</v>
      </c>
      <c r="D15" s="51" t="s">
        <v>5</v>
      </c>
      <c r="E15" s="3">
        <v>62</v>
      </c>
      <c r="F15" s="1">
        <v>51</v>
      </c>
      <c r="G15" s="1">
        <v>57</v>
      </c>
      <c r="H15" s="1">
        <v>30</v>
      </c>
      <c r="I15" s="1">
        <v>33</v>
      </c>
      <c r="J15" s="1">
        <v>30</v>
      </c>
      <c r="K15" s="1">
        <v>30</v>
      </c>
      <c r="L15" s="1">
        <v>9</v>
      </c>
      <c r="M15" s="1">
        <v>8</v>
      </c>
      <c r="N15" s="27">
        <f t="shared" si="0"/>
        <v>310</v>
      </c>
      <c r="O15" s="4" t="s">
        <v>55</v>
      </c>
    </row>
    <row r="16" spans="3:15" ht="50.25" customHeight="1" x14ac:dyDescent="0.2">
      <c r="C16" s="65" t="s">
        <v>13</v>
      </c>
      <c r="D16" s="65"/>
      <c r="E16" s="27">
        <f>E15+E14+E13+E12+E11+E10+E8+E7+E6+E5+E4</f>
        <v>654</v>
      </c>
      <c r="F16" s="27">
        <f t="shared" ref="F16:K16" si="1">F15+F14+F13+F12+F11+F10+F8+F7+F6+F5+F4</f>
        <v>475</v>
      </c>
      <c r="G16" s="27">
        <f t="shared" si="1"/>
        <v>464</v>
      </c>
      <c r="H16" s="27">
        <f>H15+H14+H13+H12+H11+H10+H9+H7+H6+H5+H4</f>
        <v>318</v>
      </c>
      <c r="I16" s="27">
        <f t="shared" si="1"/>
        <v>220</v>
      </c>
      <c r="J16" s="27">
        <f t="shared" si="1"/>
        <v>229</v>
      </c>
      <c r="K16" s="27">
        <f t="shared" si="1"/>
        <v>221</v>
      </c>
      <c r="L16" s="27">
        <f>L15+L14+L13+L12+L11+L10+L9+L7+L6+L5+L4</f>
        <v>138</v>
      </c>
      <c r="M16" s="27">
        <f t="shared" ref="M16" si="2">M15+M14+M13+M12+M11+M10+M9+M7+M6+M5+M4</f>
        <v>140</v>
      </c>
      <c r="N16" s="27">
        <f>N4+N5+N6+N7+N8+N9+N10+N11+N12+N13+N14+N15</f>
        <v>3147</v>
      </c>
      <c r="O16" s="13"/>
    </row>
    <row r="17" spans="3:15" ht="39" customHeight="1" x14ac:dyDescent="0.2">
      <c r="C17" s="81" t="s">
        <v>25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3:15" ht="39" customHeight="1" x14ac:dyDescent="0.2">
      <c r="C18" s="76" t="s">
        <v>50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</row>
    <row r="19" spans="3:15" ht="36.75" customHeight="1" x14ac:dyDescent="0.2">
      <c r="C19" s="76" t="s">
        <v>26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</row>
    <row r="20" spans="3:15" ht="39.75" customHeight="1" x14ac:dyDescent="0.2">
      <c r="C20" s="76" t="s">
        <v>27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</row>
    <row r="21" spans="3:15" ht="30.75" customHeight="1" x14ac:dyDescent="0.2">
      <c r="C21" s="76" t="s">
        <v>52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</row>
    <row r="22" spans="3:15" ht="36" customHeight="1" x14ac:dyDescent="0.2">
      <c r="C22" s="77" t="s">
        <v>51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</row>
    <row r="318" spans="2:2" x14ac:dyDescent="0.2">
      <c r="B318" s="57" t="s">
        <v>61</v>
      </c>
    </row>
  </sheetData>
  <mergeCells count="12">
    <mergeCell ref="C20:O20"/>
    <mergeCell ref="C21:O21"/>
    <mergeCell ref="C22:O22"/>
    <mergeCell ref="C2:O2"/>
    <mergeCell ref="C16:D16"/>
    <mergeCell ref="C17:O17"/>
    <mergeCell ref="C18:O18"/>
    <mergeCell ref="C19:O19"/>
    <mergeCell ref="D8:D9"/>
    <mergeCell ref="C8:C9"/>
    <mergeCell ref="E9:G9"/>
    <mergeCell ref="H8:M8"/>
  </mergeCells>
  <printOptions horizontalCentered="1"/>
  <pageMargins left="0" right="0" top="0" bottom="0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İSTATİSTİK</vt:lpstr>
      <vt:lpstr>2019</vt:lpstr>
      <vt:lpstr>'2019'!Yazdırma_Alanı</vt:lpstr>
      <vt:lpstr>İSTATİSTİK!Yazdırma_Alanı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Stratejı</dc:creator>
  <cp:lastModifiedBy>DilekKUZUN</cp:lastModifiedBy>
  <cp:lastPrinted>2019-02-20T05:31:34Z</cp:lastPrinted>
  <dcterms:created xsi:type="dcterms:W3CDTF">2015-05-04T14:04:53Z</dcterms:created>
  <dcterms:modified xsi:type="dcterms:W3CDTF">2019-02-26T12:42:43Z</dcterms:modified>
</cp:coreProperties>
</file>